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ad18d0fcd4c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or" sheetId="1" r:id="R27ff02cbe5ba49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%"/>
  </x:numFmts>
  <x:fonts count="9">
    <x:font>
      <x:sz val="11"/>
      <x:name val="Carlito"/>
    </x:font>
    <x:font>
      <x:sz val="11"/>
      <x:color rgb="FF263E33"/>
      <x:name val="Arial"/>
    </x:font>
    <x:font>
      <x:b/>
      <x:sz val="16"/>
      <x:color rgb="FF263E33"/>
      <x:name val="Arial"/>
    </x:font>
    <x:font>
      <x:i/>
      <x:sz val="10"/>
      <x:color rgb="FF64766A"/>
      <x:name val="Arial"/>
    </x:font>
    <x:font>
      <x:b/>
      <x:sz val="13"/>
      <x:color rgb="FF263E33"/>
      <x:name val="Arial"/>
    </x:font>
    <x:font>
      <x:b/>
      <x:sz val="11"/>
      <x:color rgb="FFFFFFFF"/>
      <x:name val="Arial"/>
    </x:font>
    <x:font>
      <x:b/>
      <x:sz val="11"/>
      <x:color rgb="FF263E33"/>
      <x:name val="Arial"/>
    </x:font>
    <x:font>
      <x:sz val="11"/>
      <x:color rgb="FF9A5C20"/>
      <x:name val="Arial"/>
    </x:font>
    <x:font>
      <x:sz val="10"/>
      <x:color rgb="FF64766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5B47"/>
      </x:patternFill>
    </x:fill>
    <x:fill>
      <x:patternFill patternType="solid">
        <x:fgColor rgb="FFFFF4D7"/>
      </x:patternFill>
    </x:fill>
  </x:fills>
  <x:borders count="2">
    <x:border/>
    <x:border>
      <x:top style="thin">
        <x:color rgb="FFB4C6BB"/>
      </x:top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horizontal="right" vertical="center"/>
    </x:xf>
    <x:xf numFmtId="201" fontId="6" fillId="0" borderId="0" xfId="0" applyNumberFormat="1" applyFont="1" applyFill="1" applyBorder="1" applyAlignment="1">
      <x:alignment horizontal="right" vertical="center"/>
    </x:xf>
    <x:xf numFmtId="0" fontId="6" fillId="0" borderId="1" xfId="0" applyNumberFormat="1" applyFont="1" applyFill="1" applyBorder="1" applyAlignment="1">
      <x:alignment vertical="center"/>
    </x:xf>
    <x:xf numFmtId="200" fontId="6" fillId="0" borderId="1" xfId="0" applyNumberFormat="1" applyFont="1" applyFill="1" applyBorder="1" applyAlignment="1">
      <x:alignment horizontal="right" vertical="center"/>
    </x:xf>
    <x:xf numFmtId="201" fontId="6" fillId="0" borderId="1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6af7c92ff14b2b" /><Relationship Type="http://schemas.openxmlformats.org/officeDocument/2006/relationships/theme" Target="/xl/theme/theme1.xml" Id="R04ac2633908f442d" /><Relationship Type="http://schemas.openxmlformats.org/officeDocument/2006/relationships/sharedStrings" Target="/xl/sharedStrings.xml" Id="Rc510952c837140fc" /><Relationship Type="http://schemas.openxmlformats.org/officeDocument/2006/relationships/worksheet" Target="/xl/worksheets/sheet1.xml" Id="R27ff02cbe5ba49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5B47"/>
  </x:sheetPr>
  <x:sheetViews>
    <x:sheetView showGridLines="0" workbookViewId="0"/>
  </x:sheetViews>
  <x:sheetFormatPr defaultRowHeight="15"/>
  <x:cols>
    <x:col min="1" max="1" width="31.670000076293945" hidden="0" customWidth="1"/>
    <x:col min="2" max="2" width="15" hidden="0" customWidth="1"/>
    <x:col min="3" max="3" width="15" hidden="0" customWidth="1"/>
    <x:col min="4" max="4" width="2.6700000762939453" hidden="0" customWidth="1"/>
    <x:col min="5" max="5" width="62.220001220703125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3" t="str">
        <x:v>Share of voice calculator</x:v>
      </x:c>
      <x:c r="B2" s="2"/>
      <x:c r="C2" s="2"/>
      <x:c r="D2" s="2"/>
      <x:c r="E2" s="2"/>
    </x:row>
    <x:row r="3" ht="25" customHeight="1">
      <x:c r="A3" s="2"/>
      <x:c r="B3" s="2"/>
      <x:c r="C3" s="2"/>
      <x:c r="D3" s="2"/>
      <x:c r="E3" s="2"/>
    </x:row>
    <x:row r="4" ht="25" customHeight="1">
      <x:c r="A4" s="4" t="str">
        <x:v>Source: fictional example data. Replace the yellow input cells with a comparable sample.</x:v>
      </x:c>
      <x:c r="B4" s="2"/>
      <x:c r="C4" s="2"/>
      <x:c r="D4" s="2"/>
      <x:c r="E4" s="2"/>
    </x:row>
    <x:row r="5" ht="25" customHeight="1">
      <x:c r="A5" s="2"/>
      <x:c r="B5" s="2"/>
      <x:c r="C5" s="2"/>
      <x:c r="D5" s="2"/>
      <x:c r="E5" s="2"/>
    </x:row>
    <x:row r="6" ht="25" customHeight="1">
      <x:c r="A6" s="5" t="str">
        <x:v>Competitive mention share</x:v>
      </x:c>
      <x:c r="B6" s="2"/>
      <x:c r="C6" s="2"/>
      <x:c r="D6" s="2"/>
      <x:c r="E6" s="2"/>
    </x:row>
    <x:row r="7" ht="25" customHeight="1">
      <x:c r="A7" s="8" t="str">
        <x:v>Brand</x:v>
      </x:c>
      <x:c r="B7" s="8" t="str">
        <x:v>Mentions</x:v>
      </x:c>
      <x:c r="C7" s="8" t="str">
        <x:v>Share</x:v>
      </x:c>
      <x:c r="D7" s="2"/>
      <x:c r="E7" s="15" t="str">
        <x:v>Using the inputs</x:v>
      </x:c>
    </x:row>
    <x:row r="8" ht="25" customHeight="1">
      <x:c r="A8" s="9" t="str">
        <x:v>Northstar</x:v>
      </x:c>
      <x:c r="B8" s="12" t="n">
        <x:v>120</x:v>
      </x:c>
      <x:c r="C8" s="14" t="n">
        <x:f>IF($B$12="","",IF($B$12=0,"",B8/$B$12))</x:f>
        <x:v>0.2</x:v>
      </x:c>
      <x:c r="D8" s="2"/>
      <x:c r="E8" s="2" t="str">
        <x:v>Count the same event, period, sources, and competitor set.</x:v>
      </x:c>
    </x:row>
    <x:row r="9" ht="25" customHeight="1">
      <x:c r="A9" s="9" t="str">
        <x:v>Beacon</x:v>
      </x:c>
      <x:c r="B9" s="12" t="n">
        <x:v>210</x:v>
      </x:c>
      <x:c r="C9" s="14" t="n">
        <x:f>IF($B$12="","",IF($B$12=0,"",B9/$B$12))</x:f>
        <x:v>0.35</x:v>
      </x:c>
      <x:c r="D9" s="2"/>
      <x:c r="E9" s="2" t="str">
        <x:v>Zero = observed no events. Blank = missing input.</x:v>
      </x:c>
    </x:row>
    <x:row r="10" ht="25" customHeight="1">
      <x:c r="A10" s="9" t="str">
        <x:v>Atlas</x:v>
      </x:c>
      <x:c r="B10" s="12" t="n">
        <x:v>150</x:v>
      </x:c>
      <x:c r="C10" s="14" t="n">
        <x:f>IF($B$12="","",IF($B$12=0,"",B10/$B$12))</x:f>
        <x:v>0.25</x:v>
      </x:c>
      <x:c r="D10" s="2"/>
      <x:c r="E10" s="2" t="str">
        <x:v>Shares remain blank if an input is missing or the total is zero.</x:v>
      </x:c>
    </x:row>
    <x:row r="11" ht="25" customHeight="1">
      <x:c r="A11" s="9" t="str">
        <x:v>Cedar</x:v>
      </x:c>
      <x:c r="B11" s="12" t="n">
        <x:v>120</x:v>
      </x:c>
      <x:c r="C11" s="14" t="n">
        <x:f>IF($B$12="","",IF($B$12=0,"",B11/$B$12))</x:f>
        <x:v>0.2</x:v>
      </x:c>
      <x:c r="D11" s="2"/>
      <x:c r="E11" s="2" t="str">
        <x:v>When adding brands, extend the total and share formulas.</x:v>
      </x:c>
    </x:row>
    <x:row r="12" ht="25" customHeight="1">
      <x:c r="A12" s="18" t="str">
        <x:v>Total selected brands</x:v>
      </x:c>
      <x:c r="B12" s="19" t="n">
        <x:f>IF(COUNT(B8:B11)&lt;&gt;4,"",IF(MIN(B8:B11)&lt;0,"",SUM(B8:B11)))</x:f>
        <x:v>600</x:v>
      </x:c>
      <x:c r="C12" s="20" t="n">
        <x:f>IF(B12="","",IF(B12=0,"",SUM(C8:C11)))</x:f>
        <x:v>1</x:v>
      </x:c>
      <x:c r="D12" s="2"/>
      <x:c r="E12" s="21" t="str">
        <x:f>IF(COUNT(B8:B11)&lt;&gt;4,"Missing or nonnumeric mention input",IF(MIN(B8:B11)&lt;0,"Invalid input: counts must be nonnegative",IF(B12=0,"No share available: total is zero","")))</x:f>
      </x:c>
    </x:row>
    <x:row r="13" ht="25" customHeight="1">
      <x:c r="A13" s="2"/>
      <x:c r="B13" s="2"/>
      <x:c r="C13" s="2"/>
      <x:c r="D13" s="2"/>
      <x:c r="E13" s="2"/>
    </x:row>
    <x:row r="14" ht="25" customHeight="1">
      <x:c r="A14" s="2"/>
      <x:c r="B14" s="2"/>
      <x:c r="C14" s="2"/>
      <x:c r="D14" s="2"/>
      <x:c r="E14" s="2"/>
    </x:row>
    <x:row r="15" ht="25" customHeight="1">
      <x:c r="A15" s="5" t="str">
        <x:v>AI response rates</x:v>
      </x:c>
      <x:c r="B15" s="2"/>
      <x:c r="C15" s="2"/>
      <x:c r="D15" s="2"/>
      <x:c r="E15" s="2"/>
    </x:row>
    <x:row r="16" ht="25" customHeight="1">
      <x:c r="A16" s="8" t="str">
        <x:v>Observation</x:v>
      </x:c>
      <x:c r="B16" s="8" t="str">
        <x:v>Count</x:v>
      </x:c>
      <x:c r="C16" s="2"/>
      <x:c r="D16" s="2"/>
      <x:c r="E16" s="15" t="str">
        <x:v>A different denominator</x:v>
      </x:c>
    </x:row>
    <x:row r="17" ht="25" customHeight="1">
      <x:c r="A17" s="2" t="str">
        <x:v>Successful sampled responses</x:v>
      </x:c>
      <x:c r="B17" s="22" t="n">
        <x:v>120</x:v>
      </x:c>
      <x:c r="C17" s="2"/>
      <x:c r="D17" s="2"/>
      <x:c r="E17" s="2" t="str">
        <x:v>Count each successful response once per brand and measure.</x:v>
      </x:c>
    </x:row>
    <x:row r="18" ht="25" customHeight="1">
      <x:c r="A18" s="2" t="str">
        <x:v>Responses mentioning the brand</x:v>
      </x:c>
      <x:c r="B18" s="22" t="n">
        <x:v>36</x:v>
      </x:c>
      <x:c r="C18" s="2"/>
      <x:c r="D18" s="2"/>
      <x:c r="E18" s="2" t="str">
        <x:v>Several brands may appear in the same response.</x:v>
      </x:c>
    </x:row>
    <x:row r="19" ht="25" customHeight="1">
      <x:c r="A19" s="2" t="str">
        <x:v>Responses citing an owned page</x:v>
      </x:c>
      <x:c r="B19" s="22" t="n">
        <x:v>18</x:v>
      </x:c>
      <x:c r="C19" s="2"/>
      <x:c r="D19" s="2"/>
      <x:c r="E19" s="2" t="str">
        <x:v>These rates can overlap and do not need to sum to 100%.</x:v>
      </x:c>
    </x:row>
    <x:row r="20" ht="25" customHeight="1">
      <x:c r="A20" s="2" t="str"/>
      <x:c r="B20" s="2"/>
      <x:c r="C20" s="2"/>
      <x:c r="D20" s="2"/>
      <x:c r="E20" s="2" t="str">
        <x:v>Invalid, missing, or zero-denominator rates stay blank.</x:v>
      </x:c>
    </x:row>
    <x:row r="21" ht="25" customHeight="1">
      <x:c r="A21" s="15" t="str">
        <x:v>Brand appearance rate</x:v>
      </x:c>
      <x:c r="B21" s="24" t="n">
        <x:f>IF(COUNT(B17:B18)&lt;&gt;2,"",IF(OR(B17&lt;=0,B18&lt;0,B18&gt;B17),"",B18/B17))</x:f>
        <x:v>0.3</x:v>
      </x:c>
      <x:c r="C21" s="2"/>
      <x:c r="D21" s="2"/>
      <x:c r="E21" s="2"/>
    </x:row>
    <x:row r="22" ht="25" customHeight="1">
      <x:c r="A22" s="15" t="str">
        <x:v>Owned-page citation rate</x:v>
      </x:c>
      <x:c r="B22" s="24" t="n">
        <x:f>IF(COUNT(B17,B19)&lt;&gt;2,"",IF(OR(B17&lt;=0,B19&lt;0,B19&gt;B17),"",B19/B17))</x:f>
        <x:v>0.15</x:v>
      </x:c>
      <x:c r="C22" s="2"/>
      <x:c r="D22" s="2"/>
      <x:c r="E22" s="2"/>
    </x:row>
    <x:row r="23" ht="25" customHeight="1">
      <x:c r="A23" s="2"/>
      <x:c r="B23" s="2"/>
      <x:c r="C23" s="2"/>
      <x:c r="D23" s="2"/>
      <x:c r="E23" s="2"/>
    </x:row>
    <x:row r="24" ht="25" customHeight="1">
      <x:c r="A24" s="2"/>
      <x:c r="B24" s="2"/>
      <x:c r="C24" s="2"/>
      <x:c r="D24" s="2"/>
      <x:c r="E24" s="2"/>
    </x:row>
    <x:row r="25" ht="25" customHeight="1">
      <x:c r="A25" s="25" t="str">
        <x:v>Yellow cells are editable. Formula cells recalculate from those inputs.</x:v>
      </x:c>
      <x:c r="B25" s="2"/>
      <x:c r="C25" s="2"/>
      <x:c r="D25" s="2"/>
      <x:c r="E25" s="2"/>
    </x:row>
    <x:row r="26" ht="25" customHeight="1">
      <x:c r="A26" s="25" t="str">
        <x:v>Guide: https://georamp.com/blog/share-of-voice-calculator</x:v>
      </x:c>
      <x:c r="B26" s="2"/>
      <x:c r="C26" s="2"/>
      <x:c r="D26" s="2"/>
      <x:c r="E26" s="2"/>
    </x:row>
    <x:row r="27" ht="25" customHeight="1">
      <x:c r="A27" s="2"/>
      <x:c r="B27" s="2"/>
      <x:c r="C27" s="2"/>
      <x:c r="D27" s="2"/>
      <x:c r="E27" s="2"/>
    </x:row>
    <x:row r="28" ht="25" customHeight="1">
      <x:c r="A28" s="2"/>
      <x:c r="B28" s="2"/>
      <x:c r="C28" s="2"/>
      <x:c r="D28" s="2"/>
      <x:c r="E28" s="2"/>
    </x:row>
    <x:row r="29" ht="25" customHeight="1">
      <x:c r="A29" s="2"/>
      <x:c r="B29" s="2"/>
      <x:c r="C29" s="2"/>
      <x:c r="D29" s="2"/>
      <x:c r="E29" s="2"/>
    </x:row>
  </x:sheetData>
  <x:dataValidations count="2">
    <x:dataValidation type="whole" operator="between" sqref="B8:B11">
      <x:formula1>0</x:formula1>
      <x:formula2>1000000000</x:formula2>
    </x:dataValidation>
    <x:dataValidation type="whole" operator="between" sqref="B17:B19">
      <x:formula1>0</x:formula1>
      <x:formula2>1000000000</x:formula2>
    </x:dataValidation>
  </x:dataValidations>
  <x:pageMargins left="0.7" right="0.7" top="0.75" bottom="0.75" header="0.3" footer="0.3"/>
</x:worksheet>
</file>